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/>
  </bookViews>
  <sheets>
    <sheet name="BD" sheetId="1" r:id="rId1"/>
    <sheet name="PL II" sheetId="2" r:id="rId2"/>
    <sheet name="CONSOLIDADO" sheetId="3" r:id="rId3"/>
  </sheets>
  <calcPr calcId="152511" iterateDelta="1E-4"/>
</workbook>
</file>

<file path=xl/calcChain.xml><?xml version="1.0" encoding="utf-8"?>
<calcChain xmlns="http://schemas.openxmlformats.org/spreadsheetml/2006/main">
  <c r="C17" i="2" l="1"/>
  <c r="E6" i="1" l="1"/>
  <c r="F6" i="1" s="1"/>
  <c r="F14" i="2" l="1"/>
  <c r="E17" i="1" l="1"/>
  <c r="D17" i="1"/>
  <c r="F17" i="2" l="1"/>
  <c r="F15" i="1"/>
  <c r="F7" i="1" l="1"/>
  <c r="F16" i="1" l="1"/>
  <c r="F19" i="2" l="1"/>
  <c r="F18" i="2"/>
  <c r="D23" i="1" l="1"/>
  <c r="E23" i="1"/>
  <c r="F23" i="1" l="1"/>
  <c r="D6" i="1"/>
  <c r="E23" i="2" l="1"/>
  <c r="D23" i="2"/>
  <c r="F23" i="2" l="1"/>
  <c r="C23" i="3" s="1"/>
  <c r="F8" i="1" l="1"/>
  <c r="F9" i="1"/>
  <c r="F10" i="1"/>
  <c r="F16" i="2" l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<sst xmlns="http://schemas.openxmlformats.org/spreadsheetml/2006/main" count="117" uniqueCount="33">
  <si>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</si>
  <si>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</si>
  <si>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</si>
  <si>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</si>
  <si>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</si>
  <si>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</si>
  <si>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</si>
  <si>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</si>
  <si>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</si>
  <si>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</si>
  <si>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</si>
  <si>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</si>
  <si>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</si>
  <si>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</si>
  <si>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</si>
  <si>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</si>
  <si>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</si>
  <si>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</si>
  <si>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</si>
  <si>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</si>
  <si>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</si>
  <si>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</si>
  <si>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</si>
  <si>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</si>
  <si>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</si>
  <si>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</si>
  <si>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</si>
  <si>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</si>
  <si>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</si>
  <si>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</si>
  <si>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</si>
  <si>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   MÊS DE REFERÊNCIA: 01/2024</t>
  </si>
  <si>
    <t>DADOS ESTATÍSTICO DE POPULAÇÃO E BENEFÍCIOS                                                                                                                                                                           MÊS DE REFERÊNCIA: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</si>
</sst>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9" fillId="4" borderId="3" xfId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F9" sqref="F9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52" t="s">
        <v>31</v>
      </c>
      <c r="B1" s="52"/>
      <c r="C1" s="52"/>
      <c r="D1" s="52"/>
      <c r="E1" s="52"/>
      <c r="F1" s="53"/>
      <c r="G1" s="28"/>
      <c r="H1" s="28"/>
      <c r="I1" s="28"/>
      <c r="J1" s="28"/>
      <c r="K1" s="28"/>
      <c r="L1" s="28"/>
    </row>
    <row r="2" spans="1:12" ht="53.1" customHeight="1">
      <c r="A2" s="54" t="s">
        <v>24</v>
      </c>
      <c r="B2" s="54"/>
      <c r="C2" s="54"/>
      <c r="D2" s="54"/>
      <c r="E2" s="54"/>
      <c r="F2" s="54"/>
      <c r="G2" s="29"/>
    </row>
    <row r="3" spans="1:12" ht="30" customHeight="1">
      <c r="A3" s="46" t="s">
        <v>27</v>
      </c>
      <c r="B3" s="46"/>
      <c r="C3" s="46"/>
      <c r="D3" s="46"/>
      <c r="E3" s="46"/>
      <c r="F3" s="46"/>
      <c r="G3" s="30"/>
    </row>
    <row r="4" spans="1:12" ht="14.1" customHeight="1">
      <c r="A4" s="47" t="s">
        <v>0</v>
      </c>
      <c r="B4" s="50" t="s">
        <v>1</v>
      </c>
      <c r="C4" s="50" t="s">
        <v>2</v>
      </c>
      <c r="D4" s="55" t="s">
        <v>3</v>
      </c>
      <c r="E4" s="56"/>
      <c r="F4" s="50" t="s">
        <v>4</v>
      </c>
    </row>
    <row r="5" spans="1:12" ht="17.100000000000001" customHeight="1">
      <c r="A5" s="48"/>
      <c r="B5" s="51"/>
      <c r="C5" s="51"/>
      <c r="D5" s="33" t="s">
        <v>5</v>
      </c>
      <c r="E5" s="33" t="s">
        <v>6</v>
      </c>
      <c r="F5" s="51"/>
    </row>
    <row r="6" spans="1:12" ht="15.75">
      <c r="A6" s="9">
        <v>11000</v>
      </c>
      <c r="B6" s="9" t="s">
        <v>7</v>
      </c>
      <c r="C6" s="11">
        <v>697</v>
      </c>
      <c r="D6" s="38">
        <f>D7+D8</f>
        <v>0</v>
      </c>
      <c r="E6" s="38">
        <f>E7+E8</f>
        <v>3</v>
      </c>
      <c r="F6" s="11">
        <f>C6+D6-E6</f>
        <v>694</v>
      </c>
    </row>
    <row r="7" spans="1:12">
      <c r="A7" s="12">
        <v>11100</v>
      </c>
      <c r="B7" s="13" t="s">
        <v>8</v>
      </c>
      <c r="C7" s="17">
        <v>640</v>
      </c>
      <c r="D7" s="38">
        <v>0</v>
      </c>
      <c r="E7" s="38">
        <v>2</v>
      </c>
      <c r="F7" s="15">
        <f>C7+D7-E7</f>
        <v>638</v>
      </c>
    </row>
    <row r="8" spans="1:12">
      <c r="A8" s="12">
        <v>11200</v>
      </c>
      <c r="B8" s="13" t="s">
        <v>9</v>
      </c>
      <c r="C8" s="17">
        <v>57</v>
      </c>
      <c r="D8" s="38">
        <v>0</v>
      </c>
      <c r="E8" s="38">
        <v>1</v>
      </c>
      <c r="F8" s="15">
        <f t="shared" ref="F8:F10" si="0">C8+D8-E8</f>
        <v>56</v>
      </c>
    </row>
    <row r="9" spans="1:12">
      <c r="A9" s="12">
        <v>14000</v>
      </c>
      <c r="B9" s="13" t="s">
        <v>10</v>
      </c>
      <c r="C9" s="17">
        <v>269</v>
      </c>
      <c r="D9" s="38">
        <v>2</v>
      </c>
      <c r="E9" s="38">
        <v>0</v>
      </c>
      <c r="F9" s="15">
        <f t="shared" si="0"/>
        <v>271</v>
      </c>
    </row>
    <row r="10" spans="1:12">
      <c r="A10" s="12">
        <v>15000</v>
      </c>
      <c r="B10" s="13" t="s">
        <v>11</v>
      </c>
      <c r="C10" s="17">
        <v>0</v>
      </c>
      <c r="D10" s="38">
        <v>3</v>
      </c>
      <c r="E10" s="38">
        <v>0</v>
      </c>
      <c r="F10" s="15">
        <f t="shared" si="0"/>
        <v>3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 ht="15.75">
      <c r="A12" s="49" t="s">
        <v>0</v>
      </c>
      <c r="B12" s="51" t="s">
        <v>1</v>
      </c>
      <c r="C12" s="51" t="s">
        <v>2</v>
      </c>
      <c r="D12" s="44" t="s">
        <v>3</v>
      </c>
      <c r="E12" s="45"/>
      <c r="F12" s="51" t="s">
        <v>4</v>
      </c>
    </row>
    <row r="13" spans="1:12" ht="15.75">
      <c r="A13" s="49"/>
      <c r="B13" s="51"/>
      <c r="C13" s="51"/>
      <c r="D13" s="33" t="s">
        <v>5</v>
      </c>
      <c r="E13" s="33" t="s">
        <v>6</v>
      </c>
      <c r="F13" s="51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0</v>
      </c>
      <c r="D16" s="38">
        <v>0</v>
      </c>
      <c r="E16" s="38">
        <v>0</v>
      </c>
      <c r="F16" s="38">
        <f>C16+D16-E16</f>
        <v>0</v>
      </c>
    </row>
    <row r="17" spans="1:9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9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9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9" ht="25.5" customHeight="1">
      <c r="A20" s="46" t="s">
        <v>25</v>
      </c>
      <c r="B20" s="46"/>
      <c r="C20" s="46"/>
      <c r="D20" s="46"/>
      <c r="E20" s="46"/>
      <c r="F20" s="46"/>
    </row>
    <row r="21" spans="1:9" ht="15.75">
      <c r="A21" s="49" t="s">
        <v>0</v>
      </c>
      <c r="B21" s="51" t="s">
        <v>1</v>
      </c>
      <c r="C21" s="51" t="s">
        <v>2</v>
      </c>
      <c r="D21" s="44" t="s">
        <v>3</v>
      </c>
      <c r="E21" s="45"/>
      <c r="F21" s="51" t="s">
        <v>4</v>
      </c>
    </row>
    <row r="22" spans="1:9" ht="15.75">
      <c r="A22" s="49"/>
      <c r="B22" s="51"/>
      <c r="C22" s="51"/>
      <c r="D22" s="33" t="s">
        <v>5</v>
      </c>
      <c r="E22" s="33" t="s">
        <v>6</v>
      </c>
      <c r="F22" s="51"/>
    </row>
    <row r="23" spans="1:9" ht="15.75">
      <c r="A23" s="23">
        <v>31000</v>
      </c>
      <c r="B23" s="23" t="s">
        <v>18</v>
      </c>
      <c r="C23" s="22">
        <v>233</v>
      </c>
      <c r="D23" s="22">
        <f>D24+D25</f>
        <v>0</v>
      </c>
      <c r="E23" s="22">
        <f>E24+E25</f>
        <v>3</v>
      </c>
      <c r="F23" s="22">
        <f>C23+D23-E23</f>
        <v>230</v>
      </c>
    </row>
    <row r="24" spans="1:9">
      <c r="A24" s="12">
        <v>31200</v>
      </c>
      <c r="B24" s="13" t="s">
        <v>19</v>
      </c>
      <c r="C24" s="17">
        <v>32</v>
      </c>
      <c r="D24" s="38">
        <v>0</v>
      </c>
      <c r="E24" s="38">
        <v>3</v>
      </c>
      <c r="F24" s="17">
        <f t="shared" ref="F24:F28" si="1">C24+D24-E24</f>
        <v>29</v>
      </c>
    </row>
    <row r="25" spans="1:9" ht="30">
      <c r="A25" s="12">
        <v>31300</v>
      </c>
      <c r="B25" s="13" t="s">
        <v>20</v>
      </c>
      <c r="C25" s="17">
        <v>201</v>
      </c>
      <c r="D25" s="38">
        <v>0</v>
      </c>
      <c r="E25" s="38">
        <v>0</v>
      </c>
      <c r="F25" s="17">
        <f t="shared" si="1"/>
        <v>201</v>
      </c>
    </row>
    <row r="26" spans="1:9">
      <c r="A26" s="12">
        <v>32000</v>
      </c>
      <c r="B26" s="13" t="s">
        <v>21</v>
      </c>
      <c r="C26" s="17">
        <v>697</v>
      </c>
      <c r="D26" s="38">
        <v>0</v>
      </c>
      <c r="E26" s="38">
        <v>3</v>
      </c>
      <c r="F26" s="17">
        <f t="shared" si="1"/>
        <v>694</v>
      </c>
    </row>
    <row r="27" spans="1:9">
      <c r="A27" s="12">
        <v>33000</v>
      </c>
      <c r="B27" s="13" t="s">
        <v>22</v>
      </c>
      <c r="C27" s="17">
        <v>269</v>
      </c>
      <c r="D27" s="38">
        <v>2</v>
      </c>
      <c r="E27" s="38">
        <v>0</v>
      </c>
      <c r="F27" s="17">
        <f t="shared" si="1"/>
        <v>271</v>
      </c>
    </row>
    <row r="28" spans="1:9">
      <c r="A28" s="39">
        <v>34000</v>
      </c>
      <c r="B28" s="40" t="s">
        <v>23</v>
      </c>
      <c r="C28" s="41">
        <v>1685</v>
      </c>
      <c r="D28" s="43">
        <v>0</v>
      </c>
      <c r="E28" s="43">
        <v>49</v>
      </c>
      <c r="F28" s="41">
        <f t="shared" si="1"/>
        <v>1636</v>
      </c>
      <c r="G28" s="35"/>
      <c r="H28" s="35"/>
      <c r="I28" s="35"/>
    </row>
    <row r="29" spans="1:9">
      <c r="A29" s="26"/>
      <c r="B29" s="26"/>
      <c r="C29" s="26"/>
      <c r="D29" s="26"/>
      <c r="E29" s="26"/>
      <c r="F29" s="31"/>
    </row>
  </sheetData>
  <mergeCells count="20">
    <mergeCell ref="A1:F1"/>
    <mergeCell ref="A2:F2"/>
    <mergeCell ref="A3:F3"/>
    <mergeCell ref="D4:E4"/>
    <mergeCell ref="A11:F11"/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K5" sqref="K5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52" t="s">
        <v>31</v>
      </c>
      <c r="B1" s="52"/>
      <c r="C1" s="52"/>
      <c r="D1" s="52"/>
      <c r="E1" s="52"/>
      <c r="F1" s="53"/>
      <c r="G1" s="3"/>
      <c r="H1" s="3"/>
      <c r="I1" s="3"/>
      <c r="J1" s="3"/>
      <c r="K1" s="3"/>
      <c r="L1" s="3"/>
    </row>
    <row r="2" spans="1:12" ht="53.1" customHeight="1">
      <c r="A2" s="54" t="s">
        <v>28</v>
      </c>
      <c r="B2" s="54"/>
      <c r="C2" s="54"/>
      <c r="D2" s="54"/>
      <c r="E2" s="54"/>
      <c r="F2" s="54"/>
      <c r="G2" s="4"/>
    </row>
    <row r="3" spans="1:12" ht="30" customHeight="1">
      <c r="A3" s="46" t="s">
        <v>27</v>
      </c>
      <c r="B3" s="46"/>
      <c r="C3" s="46"/>
      <c r="D3" s="46"/>
      <c r="E3" s="46"/>
      <c r="F3" s="46"/>
      <c r="G3" s="5"/>
    </row>
    <row r="4" spans="1:12" ht="14.1" customHeight="1">
      <c r="A4" s="64" t="s">
        <v>0</v>
      </c>
      <c r="B4" s="66" t="s">
        <v>1</v>
      </c>
      <c r="C4" s="66" t="s">
        <v>2</v>
      </c>
      <c r="D4" s="67" t="s">
        <v>3</v>
      </c>
      <c r="E4" s="68"/>
      <c r="F4" s="66" t="s">
        <v>4</v>
      </c>
    </row>
    <row r="5" spans="1:12" ht="17.100000000000001" customHeight="1">
      <c r="A5" s="65"/>
      <c r="B5" s="61"/>
      <c r="C5" s="61"/>
      <c r="D5" s="6" t="s">
        <v>5</v>
      </c>
      <c r="E5" s="6" t="s">
        <v>6</v>
      </c>
      <c r="F5" s="61"/>
    </row>
    <row r="6" spans="1:12">
      <c r="A6" s="9">
        <v>11000</v>
      </c>
      <c r="B6" s="9" t="s">
        <v>7</v>
      </c>
      <c r="C6" s="10">
        <v>2</v>
      </c>
      <c r="D6" s="10">
        <f t="shared" ref="D6:E6" si="0">D7+D8</f>
        <v>0</v>
      </c>
      <c r="E6" s="10">
        <f t="shared" si="0"/>
        <v>0</v>
      </c>
      <c r="F6" s="11">
        <f>C6+D6-E6</f>
        <v>2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2</v>
      </c>
      <c r="D8" s="14">
        <v>0</v>
      </c>
      <c r="E8" s="14">
        <v>0</v>
      </c>
      <c r="F8" s="15">
        <f t="shared" si="1"/>
        <v>2</v>
      </c>
    </row>
    <row r="9" spans="1:12">
      <c r="A9" s="12">
        <v>14000</v>
      </c>
      <c r="B9" s="13" t="s">
        <v>10</v>
      </c>
      <c r="C9" s="14">
        <v>2</v>
      </c>
      <c r="D9" s="14">
        <v>0</v>
      </c>
      <c r="E9" s="14">
        <v>0</v>
      </c>
      <c r="F9" s="15">
        <f t="shared" si="1"/>
        <v>2</v>
      </c>
    </row>
    <row r="10" spans="1:12">
      <c r="A10" s="12">
        <v>15000</v>
      </c>
      <c r="B10" s="13" t="s">
        <v>11</v>
      </c>
      <c r="C10" s="14">
        <v>0</v>
      </c>
      <c r="D10" s="14">
        <v>0</v>
      </c>
      <c r="E10" s="14">
        <v>0</v>
      </c>
      <c r="F10" s="15">
        <f t="shared" si="1"/>
        <v>0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>
      <c r="A12" s="60" t="s">
        <v>0</v>
      </c>
      <c r="B12" s="61" t="s">
        <v>1</v>
      </c>
      <c r="C12" s="61" t="s">
        <v>2</v>
      </c>
      <c r="D12" s="62" t="s">
        <v>3</v>
      </c>
      <c r="E12" s="63"/>
      <c r="F12" s="61" t="s">
        <v>4</v>
      </c>
    </row>
    <row r="13" spans="1:12">
      <c r="A13" s="60"/>
      <c r="B13" s="61"/>
      <c r="C13" s="61"/>
      <c r="D13" s="6" t="s">
        <v>5</v>
      </c>
      <c r="E13" s="6" t="s">
        <v>6</v>
      </c>
      <c r="F13" s="61"/>
    </row>
    <row r="14" spans="1:12">
      <c r="A14" s="16">
        <v>21000</v>
      </c>
      <c r="B14" s="14" t="s">
        <v>12</v>
      </c>
      <c r="C14" s="14">
        <v>2</v>
      </c>
      <c r="D14" s="14">
        <v>0</v>
      </c>
      <c r="E14" s="14">
        <v>0</v>
      </c>
      <c r="F14" s="17">
        <f>C14+D14-E14</f>
        <v>2</v>
      </c>
    </row>
    <row r="15" spans="1:12">
      <c r="A15" s="12">
        <v>22000</v>
      </c>
      <c r="B15" s="18" t="s">
        <v>13</v>
      </c>
      <c r="C15" s="14">
        <v>14</v>
      </c>
      <c r="D15" s="14">
        <v>0</v>
      </c>
      <c r="E15" s="14">
        <v>0</v>
      </c>
      <c r="F15" s="17">
        <f t="shared" ref="F15" si="2">C15+D15-E15</f>
        <v>14</v>
      </c>
    </row>
    <row r="16" spans="1:12">
      <c r="A16" s="12">
        <v>23000</v>
      </c>
      <c r="B16" s="18" t="s">
        <v>14</v>
      </c>
      <c r="C16" s="14">
        <v>0</v>
      </c>
      <c r="D16" s="14">
        <v>0</v>
      </c>
      <c r="E16" s="14">
        <v>0</v>
      </c>
      <c r="F16" s="17">
        <f>C16+D16-E16</f>
        <v>0</v>
      </c>
    </row>
    <row r="17" spans="1:9">
      <c r="A17" s="19">
        <v>24000</v>
      </c>
      <c r="B17" s="20" t="s">
        <v>15</v>
      </c>
      <c r="C17" s="21">
        <f>C18+C19</f>
        <v>0</v>
      </c>
      <c r="D17" s="14">
        <v>0</v>
      </c>
      <c r="E17" s="14">
        <v>0</v>
      </c>
      <c r="F17" s="22">
        <f>C17+D17+E17</f>
        <v>0</v>
      </c>
    </row>
    <row r="18" spans="1:9">
      <c r="A18" s="12">
        <v>24100</v>
      </c>
      <c r="B18" s="18" t="s">
        <v>16</v>
      </c>
      <c r="C18" s="14">
        <v>0</v>
      </c>
      <c r="D18" s="14">
        <v>0</v>
      </c>
      <c r="E18" s="14">
        <v>0</v>
      </c>
      <c r="F18" s="17">
        <f>C18+E18</f>
        <v>0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57" t="s">
        <v>25</v>
      </c>
      <c r="B20" s="58"/>
      <c r="C20" s="58"/>
      <c r="D20" s="58"/>
      <c r="E20" s="58"/>
      <c r="F20" s="59"/>
    </row>
    <row r="21" spans="1:9">
      <c r="A21" s="60" t="s">
        <v>0</v>
      </c>
      <c r="B21" s="61" t="s">
        <v>1</v>
      </c>
      <c r="C21" s="61" t="s">
        <v>2</v>
      </c>
      <c r="D21" s="62" t="s">
        <v>3</v>
      </c>
      <c r="E21" s="63"/>
      <c r="F21" s="61" t="s">
        <v>4</v>
      </c>
    </row>
    <row r="22" spans="1:9">
      <c r="A22" s="60"/>
      <c r="B22" s="61"/>
      <c r="C22" s="61"/>
      <c r="D22" s="6" t="s">
        <v>5</v>
      </c>
      <c r="E22" s="6" t="s">
        <v>6</v>
      </c>
      <c r="F22" s="61"/>
    </row>
    <row r="23" spans="1:9">
      <c r="A23" s="23">
        <v>31000</v>
      </c>
      <c r="B23" s="23" t="s">
        <v>18</v>
      </c>
      <c r="C23" s="24">
        <v>684</v>
      </c>
      <c r="D23" s="24">
        <f>D24+D25</f>
        <v>0</v>
      </c>
      <c r="E23" s="24">
        <f>E24+E25</f>
        <v>2</v>
      </c>
      <c r="F23" s="24">
        <f>C23+D23-E23</f>
        <v>682</v>
      </c>
    </row>
    <row r="24" spans="1:9">
      <c r="A24" s="12">
        <v>31200</v>
      </c>
      <c r="B24" s="13" t="s">
        <v>19</v>
      </c>
      <c r="C24" s="25">
        <v>684</v>
      </c>
      <c r="D24" s="25">
        <v>0</v>
      </c>
      <c r="E24" s="25">
        <v>2</v>
      </c>
      <c r="F24" s="25">
        <f t="shared" ref="F24:F28" si="3">C24+D24-E24</f>
        <v>682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2</v>
      </c>
      <c r="D26" s="25">
        <v>0</v>
      </c>
      <c r="E26" s="25">
        <v>0</v>
      </c>
      <c r="F26" s="25">
        <f t="shared" si="3"/>
        <v>2</v>
      </c>
    </row>
    <row r="27" spans="1:9">
      <c r="A27" s="12">
        <v>33000</v>
      </c>
      <c r="B27" s="13" t="s">
        <v>22</v>
      </c>
      <c r="C27" s="25">
        <v>2</v>
      </c>
      <c r="D27" s="25">
        <v>0</v>
      </c>
      <c r="E27" s="25">
        <v>0</v>
      </c>
      <c r="F27" s="25">
        <f t="shared" si="3"/>
        <v>2</v>
      </c>
    </row>
    <row r="28" spans="1:9">
      <c r="A28" s="39">
        <v>34000</v>
      </c>
      <c r="B28" s="40" t="s">
        <v>23</v>
      </c>
      <c r="C28" s="42">
        <v>1201</v>
      </c>
      <c r="D28" s="42">
        <v>0</v>
      </c>
      <c r="E28" s="42">
        <v>5</v>
      </c>
      <c r="F28" s="42">
        <f t="shared" si="3"/>
        <v>1196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1:F1"/>
    <mergeCell ref="A2:F2"/>
    <mergeCell ref="A3:F3"/>
    <mergeCell ref="A4:A5"/>
    <mergeCell ref="B4:B5"/>
    <mergeCell ref="C4:C5"/>
    <mergeCell ref="D4:E4"/>
    <mergeCell ref="F4:F5"/>
    <mergeCell ref="A11:F11"/>
    <mergeCell ref="A12:A13"/>
    <mergeCell ref="B12:B13"/>
    <mergeCell ref="C12:C13"/>
    <mergeCell ref="D12:E12"/>
    <mergeCell ref="F12:F13"/>
    <mergeCell ref="A20:F20"/>
    <mergeCell ref="A21:A22"/>
    <mergeCell ref="B21:B22"/>
    <mergeCell ref="C21:C22"/>
    <mergeCell ref="D21:E21"/>
    <mergeCell ref="F21:F22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18" sqref="C18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69" t="s">
        <v>32</v>
      </c>
      <c r="B1" s="69"/>
      <c r="C1" s="53"/>
    </row>
    <row r="2" spans="1:3" customFormat="1" ht="31.5" customHeight="1">
      <c r="A2" s="54" t="s">
        <v>29</v>
      </c>
      <c r="B2" s="54"/>
      <c r="C2" s="54"/>
    </row>
    <row r="3" spans="1:3" customFormat="1">
      <c r="A3" s="46" t="s">
        <v>27</v>
      </c>
      <c r="B3" s="46"/>
      <c r="C3" s="46"/>
    </row>
    <row r="4" spans="1:3" customFormat="1" ht="12.75">
      <c r="A4" s="64" t="s">
        <v>0</v>
      </c>
      <c r="B4" s="66" t="s">
        <v>1</v>
      </c>
      <c r="C4" s="66" t="s">
        <v>4</v>
      </c>
    </row>
    <row r="5" spans="1:3" customFormat="1" ht="12.75">
      <c r="A5" s="65"/>
      <c r="B5" s="61"/>
      <c r="C5" s="61"/>
    </row>
    <row r="6" spans="1:3" customFormat="1">
      <c r="A6" s="9">
        <v>11000</v>
      </c>
      <c r="B6" s="9" t="s">
        <v>7</v>
      </c>
      <c r="C6" s="11">
        <f>IF(BD!A6='PL II'!A6,BD!F6+'PL II'!F6,"Código erro")</f>
        <v>696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638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58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273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3</v>
      </c>
    </row>
    <row r="11" spans="1:3" customFormat="1">
      <c r="A11" s="46" t="s">
        <v>30</v>
      </c>
      <c r="B11" s="46"/>
      <c r="C11" s="46"/>
    </row>
    <row r="12" spans="1:3" customFormat="1" ht="12.75">
      <c r="A12" s="61" t="s">
        <v>0</v>
      </c>
      <c r="B12" s="70" t="s">
        <v>1</v>
      </c>
      <c r="C12" s="61" t="s">
        <v>4</v>
      </c>
    </row>
    <row r="13" spans="1:3" customFormat="1" ht="12.75">
      <c r="A13" s="61"/>
      <c r="B13" s="71"/>
      <c r="C13" s="61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2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14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0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0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0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6" t="s">
        <v>25</v>
      </c>
      <c r="B20" s="46"/>
      <c r="C20" s="46"/>
    </row>
    <row r="21" spans="1:3" customFormat="1" ht="12.75">
      <c r="A21" s="60" t="s">
        <v>0</v>
      </c>
      <c r="B21" s="61" t="s">
        <v>1</v>
      </c>
      <c r="C21" s="61" t="s">
        <v>4</v>
      </c>
    </row>
    <row r="22" spans="1:3" customFormat="1" ht="12.75">
      <c r="A22" s="60"/>
      <c r="B22" s="61"/>
      <c r="C22" s="61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912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711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201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696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273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2832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2024-01-03T11:59:55Z</cp:lastPrinted>
  <dcterms:created xsi:type="dcterms:W3CDTF">2020-11-24T17:28:35Z</dcterms:created>
  <dcterms:modified xsi:type="dcterms:W3CDTF">2025-01-23T18:35:43Z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